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<sst xmlns="http://schemas.openxmlformats.org/spreadsheetml/2006/main" count="153" uniqueCount="153">
  <si>
    <t>Код</t>
  </si>
  <si>
    <t>Наименование групп, подгрупп, статей и подстатей доходов, разделов и подразделов функциональной классификации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</si>
  <si>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</si>
  <si>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</si>
  <si>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</si>
  <si>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</si>
  <si>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</si>
  <si>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</si>
  <si>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</si>
  <si>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</si>
  <si>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</si>
  <si>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</si>
  <si>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</si>
  <si>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</si>
  <si>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</si>
  <si>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</si>
  <si>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</si>
  <si>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</si>
  <si>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</si>
  <si>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</si>
  <si>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</si>
  <si>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</si>
  <si>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</si>
  <si>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</si>
  <si>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</si>
  <si>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</si>
  <si>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</si>
  <si>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</si>
  <si>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</si>
  <si>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</si>
  <si>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</si>
  <si>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</si>
  <si>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1 12 02000 01 0000 120</t>
  </si>
  <si>
    <t>Платежи при пользовании недрами</t>
  </si>
  <si>
    <t>1 12 04000 00 0000 120</t>
  </si>
  <si>
    <t>Плата за использование лесов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</si>
  <si>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</si>
  <si>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</si>
  <si>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</si>
  <si>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</si>
  <si>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</si>
  <si>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</si>
  <si>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</si>
  <si>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</si>
  <si>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</si>
  <si>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</si>
  <si>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</si>
  <si>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</si>
  <si>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2 02 01000 00 0000 151  </t>
  </si>
  <si>
    <t>Дотации бюджетам субъектов Российской Федерации и муниципальных образований</t>
  </si>
  <si>
    <t xml:space="preserve">2 02 02000 00 0000 151 </t>
  </si>
  <si>
    <t>Субсидии бюджетам субъектов Российской Федерации и муниципальных образований (межбюджетные субсидии)</t>
  </si>
  <si>
    <t xml:space="preserve">2 02 03000 00 0000 151 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</si>
  <si>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</si>
  <si>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</si>
  <si>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</si>
  <si>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2 07 00000 00 0000 180</t>
  </si>
  <si>
    <t xml:space="preserve"> ВСЕГО ДОХОДОВ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</si>
  <si>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</si>
  <si>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</si>
  <si>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</si>
  <si>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</si>
  <si>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</si>
  <si>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</si>
  <si>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</si>
  <si>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</si>
  <si>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</si>
  <si>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</si>
  <si>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</si>
  <si>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</si>
  <si>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</si>
  <si>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</si>
  <si>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</si>
  <si>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</si>
  <si>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</si>
  <si>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</si>
  <si>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Топливо и энергетика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</si>
  <si>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</si>
  <si>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</si>
  <si>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</si>
  <si>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</si>
  <si>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</si>
  <si>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</si>
  <si>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</si>
  <si>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</si>
  <si>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</si>
  <si>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</si>
  <si>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</si>
  <si>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</si>
  <si>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</si>
  <si>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</si>
  <si>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</si>
  <si>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</si>
  <si>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</si>
  <si>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</si>
  <si>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</si>
  <si>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</si>
  <si>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</si>
  <si>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</si>
  <si>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</si>
  <si>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</si>
  <si>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</si>
  <si>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</si>
  <si>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</si>
  <si>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</si>
  <si>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</si>
  <si>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</si>
  <si>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</si>
  <si>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</si>
  <si>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</si>
  <si>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</si>
  <si>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</si>
  <si>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</si>
  <si>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</si>
  <si>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</si>
  <si>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</si>
  <si>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</si>
  <si>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Условно утверждаемые расходы</t>
  </si>
  <si>
    <t>Всего расходов</t>
  </si>
  <si>
    <t>Дефицит  (профицит) бюджета</t>
  </si>
  <si>
    <t>РАСХОДЫ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</si>
  <si>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</si>
  <si>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</si>
  <si>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</si>
  <si>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</si>
  <si>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Культура и  кинематография </t>
  </si>
  <si>
    <t>Прикладные научные исследования в области культуры,кинематографии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</si>
  <si>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</si>
  <si>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</si>
  <si>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</si>
  <si>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</si>
  <si>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</si>
  <si>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Массовый спорт</t>
  </si>
  <si>
    <t>Другие вопросы в области физической культуры и спорта</t>
  </si>
  <si>
    <t>Обслуживание внутренного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</si>
  <si>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</si>
  <si>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 на выравнивание бюджетной обеспеченности субъектов Российской Федерации и муниципальных образований</t>
  </si>
  <si>
    <t>ПРОЧИЕ БЕЗВОЗМЕЗДНЫЕ ПОСТУПЛЕНИЯ</t>
  </si>
  <si>
    <t>Защита населения и территорои от последствий чрезвычайных ситуаций природного и техногенного характера, гражданская оборона</t>
  </si>
  <si>
    <t>Физическая культура</t>
  </si>
  <si>
    <t>Органы юстиции</t>
  </si>
  <si>
    <t>1 14 02000 00 0000 000</t>
  </si>
  <si>
    <t xml:space="preserve">Доходы от реализации имущества,находящего в государственной и муниципальной собственности (за исключением имущества бюджетных и автономных учреждений,а также имущества государственных и муниципальных унитарных предприятий,в том числе казенных) </t>
  </si>
  <si>
    <t>1 05 04000 02 0000 110</t>
  </si>
  <si>
    <t xml:space="preserve">Налог,взимаемый в связи с применением патентной системы налогообложения </t>
  </si>
  <si>
    <t>1 03 00000 00 0000 000</t>
  </si>
  <si>
    <t xml:space="preserve">Налоги на товары (работы,услуги),реализуемые на территории Российской Федерации </t>
  </si>
  <si>
    <t>1 03 02000 01 0000 110</t>
  </si>
  <si>
    <t>Акцизы по подакцизным товарам (продукцияии),производимых на территории Российской Федерации</t>
  </si>
  <si>
    <t xml:space="preserve">Проект бюджета МО </t>
  </si>
  <si>
    <t xml:space="preserve"> </t>
  </si>
  <si>
    <t>Основные показатели проекта бюджета муниципального образования Крючковский сельсовет на 2019 год  и плановый период 2020-2021 годов</t>
  </si>
  <si>
    <t xml:space="preserve">                                                                приложение № 3 к постановлению № 106-п от 09.11.2018г.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</si>
</sst>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wrapText="1"/>
    </xf>
    <xf numFmtId="164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wrapText="1"/>
    </xf>
    <xf numFmtId="164" fontId="2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165" fontId="1" fillId="0" borderId="0" xfId="0" applyNumberFormat="1" applyFont="1" applyFill="1" applyAlignment="1">
      <alignment horizontal="center" vertical="top" wrapText="1"/>
    </xf>
    <xf numFmtId="165" fontId="2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164" fontId="5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8" fillId="33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164" fontId="1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28"/>
  <sheetViews>
    <sheetView tabSelected="1" view="pageBreakPreview" zoomScale="69" zoomScaleSheetLayoutView="69" zoomScalePageLayoutView="0" workbookViewId="0" topLeftCell="A115">
      <selection activeCell="D82" sqref="D82"/>
    </sheetView>
  </sheetViews>
  <sheetFormatPr defaultColWidth="9.00390625" defaultRowHeight="12.75"/>
  <cols>
    <col min="1" max="1" width="24.625" style="1" bestFit="1" customWidth="1"/>
    <col min="2" max="2" width="42.00390625" style="1" customWidth="1"/>
    <col min="3" max="5" width="14.25390625" style="2" bestFit="1" customWidth="1"/>
    <col min="6" max="7" width="11.875" style="1" hidden="1" customWidth="1"/>
    <col min="8" max="8" width="11.875" style="1" bestFit="1" customWidth="1"/>
    <col min="9" max="16384" width="9.125" style="1" customWidth="1"/>
  </cols>
  <sheetData>
    <row r="5" spans="1:5" ht="12.75">
      <c r="A5" s="25" t="s">
        <v>150</v>
      </c>
      <c r="B5" s="25" t="s">
        <v>152</v>
      </c>
      <c r="C5" s="25"/>
      <c r="D5" s="25"/>
      <c r="E5" s="25"/>
    </row>
    <row r="6" spans="1:5" ht="39" customHeight="1">
      <c r="A6" s="26" t="s">
        <v>151</v>
      </c>
      <c r="B6" s="26"/>
      <c r="C6" s="26"/>
      <c r="D6" s="26"/>
      <c r="E6" s="26"/>
    </row>
    <row r="7" ht="16.5" thickBot="1">
      <c r="C7" s="20"/>
    </row>
    <row r="8" spans="1:5" s="3" customFormat="1" ht="45.75" customHeight="1" thickBot="1">
      <c r="A8" s="28" t="s">
        <v>0</v>
      </c>
      <c r="B8" s="28" t="s">
        <v>1</v>
      </c>
      <c r="C8" s="30" t="s">
        <v>149</v>
      </c>
      <c r="D8" s="31"/>
      <c r="E8" s="31"/>
    </row>
    <row r="9" spans="1:5" s="3" customFormat="1" ht="16.5" thickBot="1">
      <c r="A9" s="29"/>
      <c r="B9" s="29"/>
      <c r="C9" s="4">
        <v>2019</v>
      </c>
      <c r="D9" s="4">
        <v>2020</v>
      </c>
      <c r="E9" s="4">
        <v>2021</v>
      </c>
    </row>
    <row r="10" spans="1:5" ht="31.5">
      <c r="A10" s="5" t="s">
        <v>2</v>
      </c>
      <c r="B10" s="6" t="s">
        <v>3</v>
      </c>
      <c r="C10" s="7">
        <v>2943.1</v>
      </c>
      <c r="D10" s="7">
        <v>3219.4</v>
      </c>
      <c r="E10" s="7">
        <v>3840.8</v>
      </c>
    </row>
    <row r="11" spans="1:5" ht="15.75">
      <c r="A11" s="5" t="s">
        <v>4</v>
      </c>
      <c r="B11" s="6" t="s">
        <v>5</v>
      </c>
      <c r="C11" s="7">
        <v>1714</v>
      </c>
      <c r="D11" s="7">
        <v>1728</v>
      </c>
      <c r="E11" s="7">
        <v>1806</v>
      </c>
    </row>
    <row r="12" spans="1:5" ht="15.75">
      <c r="A12" s="5"/>
      <c r="B12" s="6"/>
      <c r="C12" s="7"/>
      <c r="D12" s="7"/>
      <c r="E12" s="7"/>
    </row>
    <row r="13" spans="1:5" ht="15.75">
      <c r="A13" s="5" t="s">
        <v>6</v>
      </c>
      <c r="B13" s="6" t="s">
        <v>7</v>
      </c>
      <c r="C13" s="7">
        <v>1714</v>
      </c>
      <c r="D13" s="7">
        <v>1728</v>
      </c>
      <c r="E13" s="7">
        <v>1806</v>
      </c>
    </row>
    <row r="14" spans="1:5" ht="47.25">
      <c r="A14" s="5" t="s">
        <v>145</v>
      </c>
      <c r="B14" s="6" t="s">
        <v>146</v>
      </c>
      <c r="C14" s="7">
        <v>1011</v>
      </c>
      <c r="D14" s="7">
        <v>1269.3</v>
      </c>
      <c r="E14" s="7">
        <v>1812.7</v>
      </c>
    </row>
    <row r="15" spans="1:5" s="23" customFormat="1" ht="47.25">
      <c r="A15" s="8" t="s">
        <v>147</v>
      </c>
      <c r="B15" s="9" t="s">
        <v>148</v>
      </c>
      <c r="C15" s="10">
        <v>1011</v>
      </c>
      <c r="D15" s="10">
        <v>1269.3</v>
      </c>
      <c r="E15" s="10">
        <v>1812.7</v>
      </c>
    </row>
    <row r="16" spans="1:5" ht="31.5">
      <c r="A16" s="5" t="s">
        <v>8</v>
      </c>
      <c r="B16" s="6" t="s">
        <v>9</v>
      </c>
      <c r="C16" s="7">
        <v>0</v>
      </c>
      <c r="D16" s="7">
        <v>0</v>
      </c>
      <c r="E16" s="7">
        <v>0</v>
      </c>
    </row>
    <row r="17" spans="1:5" s="23" customFormat="1" ht="47.25">
      <c r="A17" s="8" t="s">
        <v>10</v>
      </c>
      <c r="B17" s="9" t="s">
        <v>11</v>
      </c>
      <c r="C17" s="10"/>
      <c r="D17" s="10"/>
      <c r="E17" s="10"/>
    </row>
    <row r="18" spans="1:5" ht="45">
      <c r="A18" s="22" t="s">
        <v>121</v>
      </c>
      <c r="B18" s="22" t="s">
        <v>122</v>
      </c>
      <c r="C18" s="10"/>
      <c r="D18" s="10"/>
      <c r="E18" s="10"/>
    </row>
    <row r="19" spans="1:5" ht="60">
      <c r="A19" s="22" t="s">
        <v>123</v>
      </c>
      <c r="B19" s="22" t="s">
        <v>124</v>
      </c>
      <c r="C19" s="10"/>
      <c r="D19" s="10"/>
      <c r="E19" s="10"/>
    </row>
    <row r="20" spans="1:5" ht="31.5">
      <c r="A20" s="8" t="s">
        <v>12</v>
      </c>
      <c r="B20" s="9" t="s">
        <v>13</v>
      </c>
      <c r="C20" s="10"/>
      <c r="D20" s="10"/>
      <c r="E20" s="10"/>
    </row>
    <row r="21" spans="1:5" ht="15.75">
      <c r="A21" s="8" t="s">
        <v>14</v>
      </c>
      <c r="B21" s="9" t="s">
        <v>15</v>
      </c>
      <c r="C21" s="10">
        <v>0</v>
      </c>
      <c r="D21" s="10">
        <v>0</v>
      </c>
      <c r="E21" s="10">
        <v>0</v>
      </c>
    </row>
    <row r="22" spans="1:5" ht="47.25">
      <c r="A22" s="8" t="s">
        <v>143</v>
      </c>
      <c r="B22" s="9" t="s">
        <v>144</v>
      </c>
      <c r="C22" s="10"/>
      <c r="D22" s="10"/>
      <c r="E22" s="10"/>
    </row>
    <row r="23" spans="1:5" ht="15.75">
      <c r="A23" s="5" t="s">
        <v>16</v>
      </c>
      <c r="B23" s="6" t="s">
        <v>17</v>
      </c>
      <c r="C23" s="7">
        <v>210.6</v>
      </c>
      <c r="D23" s="7">
        <v>214.6</v>
      </c>
      <c r="E23" s="7">
        <v>214.6</v>
      </c>
    </row>
    <row r="24" spans="1:5" ht="15.75">
      <c r="A24" s="8" t="s">
        <v>18</v>
      </c>
      <c r="B24" s="6" t="s">
        <v>19</v>
      </c>
      <c r="C24" s="7">
        <v>75</v>
      </c>
      <c r="D24" s="7">
        <v>79</v>
      </c>
      <c r="E24" s="7">
        <v>79</v>
      </c>
    </row>
    <row r="25" spans="1:5" ht="15.75">
      <c r="A25" s="5" t="s">
        <v>20</v>
      </c>
      <c r="B25" s="6" t="s">
        <v>21</v>
      </c>
      <c r="C25" s="7">
        <v>135.6</v>
      </c>
      <c r="D25" s="7">
        <v>135.6</v>
      </c>
      <c r="E25" s="7">
        <v>135.6</v>
      </c>
    </row>
    <row r="26" spans="1:5" ht="15.75">
      <c r="A26" s="5" t="s">
        <v>22</v>
      </c>
      <c r="B26" s="6" t="s">
        <v>23</v>
      </c>
      <c r="C26" s="7">
        <v>5.5</v>
      </c>
      <c r="D26" s="7">
        <v>5.5</v>
      </c>
      <c r="E26" s="7">
        <v>5.5</v>
      </c>
    </row>
    <row r="27" spans="1:5" ht="78.75" customHeight="1">
      <c r="A27" s="5" t="s">
        <v>24</v>
      </c>
      <c r="B27" s="6" t="s">
        <v>25</v>
      </c>
      <c r="C27" s="7"/>
      <c r="D27" s="7">
        <v>0</v>
      </c>
      <c r="E27" s="7">
        <v>0</v>
      </c>
    </row>
    <row r="28" spans="1:5" ht="141.75">
      <c r="A28" s="8" t="s">
        <v>26</v>
      </c>
      <c r="B28" s="9" t="s">
        <v>27</v>
      </c>
      <c r="C28" s="10">
        <v>0</v>
      </c>
      <c r="D28" s="10">
        <v>0</v>
      </c>
      <c r="E28" s="10">
        <v>0</v>
      </c>
    </row>
    <row r="29" spans="1:5" ht="31.5">
      <c r="A29" s="5" t="s">
        <v>28</v>
      </c>
      <c r="B29" s="6" t="s">
        <v>29</v>
      </c>
      <c r="C29" s="7">
        <f>C30</f>
        <v>0</v>
      </c>
      <c r="D29" s="7">
        <f>D30</f>
        <v>0</v>
      </c>
      <c r="E29" s="7">
        <f>E30</f>
        <v>0</v>
      </c>
    </row>
    <row r="30" spans="1:5" ht="31.5">
      <c r="A30" s="8" t="s">
        <v>30</v>
      </c>
      <c r="B30" s="9" t="s">
        <v>31</v>
      </c>
      <c r="C30" s="10"/>
      <c r="D30" s="10"/>
      <c r="E30" s="10"/>
    </row>
    <row r="31" spans="1:5" ht="15.75">
      <c r="A31" s="8" t="s">
        <v>32</v>
      </c>
      <c r="B31" s="9" t="s">
        <v>33</v>
      </c>
      <c r="C31" s="10"/>
      <c r="D31" s="10"/>
      <c r="E31" s="10"/>
    </row>
    <row r="32" spans="1:5" ht="15.75">
      <c r="A32" s="8" t="s">
        <v>34</v>
      </c>
      <c r="B32" s="9" t="s">
        <v>35</v>
      </c>
      <c r="C32" s="10"/>
      <c r="D32" s="10"/>
      <c r="E32" s="10"/>
    </row>
    <row r="33" spans="1:5" ht="47.25">
      <c r="A33" s="5" t="s">
        <v>36</v>
      </c>
      <c r="B33" s="6" t="s">
        <v>37</v>
      </c>
      <c r="C33" s="7">
        <v>0</v>
      </c>
      <c r="D33" s="7">
        <v>0</v>
      </c>
      <c r="E33" s="7">
        <v>0</v>
      </c>
    </row>
    <row r="34" spans="1:5" ht="141.75">
      <c r="A34" s="8" t="s">
        <v>141</v>
      </c>
      <c r="B34" s="9" t="s">
        <v>142</v>
      </c>
      <c r="C34" s="10"/>
      <c r="D34" s="7"/>
      <c r="E34" s="7"/>
    </row>
    <row r="35" spans="1:5" ht="78.75">
      <c r="A35" s="8" t="s">
        <v>38</v>
      </c>
      <c r="B35" s="9" t="s">
        <v>39</v>
      </c>
      <c r="C35" s="10">
        <v>0</v>
      </c>
      <c r="D35" s="10">
        <v>0</v>
      </c>
      <c r="E35" s="10">
        <v>0</v>
      </c>
    </row>
    <row r="36" spans="1:5" ht="31.5">
      <c r="A36" s="5" t="s">
        <v>40</v>
      </c>
      <c r="B36" s="6" t="s">
        <v>41</v>
      </c>
      <c r="C36" s="7">
        <v>2</v>
      </c>
      <c r="D36" s="7">
        <v>2</v>
      </c>
      <c r="E36" s="7">
        <v>2</v>
      </c>
    </row>
    <row r="37" spans="1:5" ht="15.75">
      <c r="A37" s="5" t="s">
        <v>42</v>
      </c>
      <c r="B37" s="6" t="s">
        <v>43</v>
      </c>
      <c r="C37" s="7"/>
      <c r="D37" s="7"/>
      <c r="E37" s="7"/>
    </row>
    <row r="38" spans="1:5" ht="15.75">
      <c r="A38" s="5" t="s">
        <v>44</v>
      </c>
      <c r="B38" s="6" t="s">
        <v>45</v>
      </c>
      <c r="C38" s="11">
        <f>C39+C44</f>
        <v>7844.1</v>
      </c>
      <c r="D38" s="11">
        <v>7755.8</v>
      </c>
      <c r="E38" s="11">
        <v>7311.6</v>
      </c>
    </row>
    <row r="39" spans="1:7" ht="63">
      <c r="A39" s="5" t="s">
        <v>46</v>
      </c>
      <c r="B39" s="12" t="s">
        <v>47</v>
      </c>
      <c r="C39" s="11">
        <f>C40+C41+C42+C43</f>
        <v>7520.1</v>
      </c>
      <c r="D39" s="11">
        <v>7431.8</v>
      </c>
      <c r="E39" s="11">
        <v>6987.6</v>
      </c>
      <c r="G39" s="2"/>
    </row>
    <row r="40" spans="1:5" ht="47.25">
      <c r="A40" s="5" t="s">
        <v>48</v>
      </c>
      <c r="B40" s="6" t="s">
        <v>49</v>
      </c>
      <c r="C40" s="11">
        <v>7296.5</v>
      </c>
      <c r="D40" s="11">
        <v>7208.2</v>
      </c>
      <c r="E40" s="11">
        <v>6764</v>
      </c>
    </row>
    <row r="41" spans="1:5" ht="63">
      <c r="A41" s="5" t="s">
        <v>50</v>
      </c>
      <c r="B41" s="6" t="s">
        <v>51</v>
      </c>
      <c r="C41" s="11">
        <v>0</v>
      </c>
      <c r="D41" s="11">
        <v>0</v>
      </c>
      <c r="E41" s="11">
        <v>0</v>
      </c>
    </row>
    <row r="42" spans="1:5" ht="47.25">
      <c r="A42" s="5" t="s">
        <v>52</v>
      </c>
      <c r="B42" s="6" t="s">
        <v>53</v>
      </c>
      <c r="C42" s="11">
        <v>223.6</v>
      </c>
      <c r="D42" s="11">
        <v>223.6</v>
      </c>
      <c r="E42" s="11">
        <v>223.6</v>
      </c>
    </row>
    <row r="43" spans="1:5" ht="15.75">
      <c r="A43" s="5" t="s">
        <v>54</v>
      </c>
      <c r="B43" s="6" t="s">
        <v>55</v>
      </c>
      <c r="C43" s="11"/>
      <c r="D43" s="11">
        <v>0</v>
      </c>
      <c r="E43" s="11">
        <v>0</v>
      </c>
    </row>
    <row r="44" spans="1:5" ht="31.5">
      <c r="A44" s="5" t="s">
        <v>56</v>
      </c>
      <c r="B44" s="6" t="s">
        <v>137</v>
      </c>
      <c r="C44" s="11">
        <v>324</v>
      </c>
      <c r="D44" s="11">
        <v>324</v>
      </c>
      <c r="E44" s="11">
        <v>324</v>
      </c>
    </row>
    <row r="45" spans="1:5" ht="15.75">
      <c r="A45" s="8"/>
      <c r="B45" s="6" t="s">
        <v>57</v>
      </c>
      <c r="C45" s="11">
        <v>10787.2</v>
      </c>
      <c r="D45" s="11">
        <v>10975.2</v>
      </c>
      <c r="E45" s="11">
        <f>E38+E10</f>
        <v>11152.400000000001</v>
      </c>
    </row>
    <row r="46" spans="1:5" ht="15.75">
      <c r="A46" s="8"/>
      <c r="B46" s="6"/>
      <c r="C46" s="11"/>
      <c r="D46" s="11"/>
      <c r="E46" s="11"/>
    </row>
    <row r="47" spans="1:5" ht="15.75">
      <c r="A47" s="8"/>
      <c r="B47" s="27" t="s">
        <v>120</v>
      </c>
      <c r="C47" s="27"/>
      <c r="D47" s="27"/>
      <c r="E47" s="27"/>
    </row>
    <row r="48" spans="1:5" ht="15.75">
      <c r="A48" s="8"/>
      <c r="B48" s="21"/>
      <c r="C48" s="21"/>
      <c r="D48" s="21"/>
      <c r="E48" s="21"/>
    </row>
    <row r="49" spans="1:5" ht="15.75">
      <c r="A49" s="15">
        <v>100</v>
      </c>
      <c r="B49" s="5" t="s">
        <v>58</v>
      </c>
      <c r="C49" s="7">
        <f>C50+C51+C52+C53+C54+C55+C56+C57</f>
        <v>3423</v>
      </c>
      <c r="D49" s="7">
        <f>D50+D51+D52+D53+D54+D55+D56+D57</f>
        <v>3751.1</v>
      </c>
      <c r="E49" s="7">
        <f>E50+E51+E52+E53+E54+E55+E56+E57</f>
        <v>3637.7</v>
      </c>
    </row>
    <row r="50" spans="1:5" ht="63">
      <c r="A50" s="16">
        <v>102</v>
      </c>
      <c r="B50" s="8" t="s">
        <v>59</v>
      </c>
      <c r="C50" s="10">
        <v>627.5</v>
      </c>
      <c r="D50" s="10">
        <v>653.3</v>
      </c>
      <c r="E50" s="10">
        <v>653.3</v>
      </c>
    </row>
    <row r="51" spans="1:5" ht="63">
      <c r="A51" s="16">
        <v>103</v>
      </c>
      <c r="B51" s="8" t="s">
        <v>60</v>
      </c>
      <c r="C51" s="10"/>
      <c r="D51" s="10"/>
      <c r="E51" s="10"/>
    </row>
    <row r="52" spans="1:5" ht="78.75">
      <c r="A52" s="16">
        <v>104</v>
      </c>
      <c r="B52" s="8" t="s">
        <v>61</v>
      </c>
      <c r="C52" s="10">
        <v>2638</v>
      </c>
      <c r="D52" s="10">
        <v>2762</v>
      </c>
      <c r="E52" s="10">
        <v>2800</v>
      </c>
    </row>
    <row r="53" spans="1:5" ht="15.75">
      <c r="A53" s="16">
        <v>105</v>
      </c>
      <c r="B53" s="8" t="s">
        <v>62</v>
      </c>
      <c r="C53" s="10"/>
      <c r="D53" s="10"/>
      <c r="E53" s="10"/>
    </row>
    <row r="54" spans="1:5" ht="47.25">
      <c r="A54" s="16">
        <v>106</v>
      </c>
      <c r="B54" s="8" t="s">
        <v>63</v>
      </c>
      <c r="C54" s="10">
        <v>19.2</v>
      </c>
      <c r="D54" s="10">
        <v>19.2</v>
      </c>
      <c r="E54" s="10">
        <v>19.2</v>
      </c>
    </row>
    <row r="55" spans="1:5" ht="31.5">
      <c r="A55" s="16">
        <v>107</v>
      </c>
      <c r="B55" s="8" t="s">
        <v>64</v>
      </c>
      <c r="C55" s="10">
        <v>0</v>
      </c>
      <c r="D55" s="10">
        <v>170</v>
      </c>
      <c r="E55" s="10">
        <v>0</v>
      </c>
    </row>
    <row r="56" spans="1:5" ht="15.75">
      <c r="A56" s="16">
        <v>111</v>
      </c>
      <c r="B56" s="8" t="s">
        <v>66</v>
      </c>
      <c r="C56" s="10">
        <v>88.3</v>
      </c>
      <c r="D56" s="10">
        <v>96.6</v>
      </c>
      <c r="E56" s="10">
        <v>115.2</v>
      </c>
    </row>
    <row r="57" spans="1:5" ht="15.75">
      <c r="A57" s="16">
        <v>113</v>
      </c>
      <c r="B57" s="8" t="s">
        <v>67</v>
      </c>
      <c r="C57" s="10">
        <v>50</v>
      </c>
      <c r="D57" s="10">
        <v>50</v>
      </c>
      <c r="E57" s="10">
        <v>50</v>
      </c>
    </row>
    <row r="58" spans="1:5" ht="15.75">
      <c r="A58" s="15">
        <v>200</v>
      </c>
      <c r="B58" s="5" t="s">
        <v>68</v>
      </c>
      <c r="C58" s="7">
        <f>C59+C60</f>
        <v>223.6</v>
      </c>
      <c r="D58" s="7">
        <f>D59+D60</f>
        <v>223.6</v>
      </c>
      <c r="E58" s="7">
        <f>E59+E60</f>
        <v>223.6</v>
      </c>
    </row>
    <row r="59" spans="1:5" ht="31.5">
      <c r="A59" s="16">
        <v>203</v>
      </c>
      <c r="B59" s="8" t="s">
        <v>69</v>
      </c>
      <c r="C59" s="10">
        <v>223.6</v>
      </c>
      <c r="D59" s="10">
        <v>223.6</v>
      </c>
      <c r="E59" s="10">
        <v>223.6</v>
      </c>
    </row>
    <row r="60" spans="1:5" ht="31.5">
      <c r="A60" s="16">
        <v>204</v>
      </c>
      <c r="B60" s="8" t="s">
        <v>70</v>
      </c>
      <c r="C60" s="10"/>
      <c r="D60" s="10"/>
      <c r="E60" s="10"/>
    </row>
    <row r="61" spans="1:5" ht="31.5">
      <c r="A61" s="15">
        <v>300</v>
      </c>
      <c r="B61" s="5" t="s">
        <v>71</v>
      </c>
      <c r="C61" s="7">
        <f>C62+C63+C64+C65</f>
        <v>708</v>
      </c>
      <c r="D61" s="7">
        <f>D62+D63+D64+D65</f>
        <v>510</v>
      </c>
      <c r="E61" s="7">
        <f>E62+E63+E64+E65</f>
        <v>510</v>
      </c>
    </row>
    <row r="62" spans="1:5" ht="15.75">
      <c r="A62" s="16">
        <v>304</v>
      </c>
      <c r="B62" s="8" t="s">
        <v>140</v>
      </c>
      <c r="C62" s="10">
        <v>0</v>
      </c>
      <c r="D62" s="10">
        <v>0</v>
      </c>
      <c r="E62" s="10">
        <v>0</v>
      </c>
    </row>
    <row r="63" spans="1:5" ht="63">
      <c r="A63" s="16">
        <v>309</v>
      </c>
      <c r="B63" s="8" t="s">
        <v>138</v>
      </c>
      <c r="C63" s="10">
        <v>100</v>
      </c>
      <c r="D63" s="10">
        <v>100</v>
      </c>
      <c r="E63" s="10">
        <v>100</v>
      </c>
    </row>
    <row r="64" spans="1:5" ht="15.75">
      <c r="A64" s="16">
        <v>310</v>
      </c>
      <c r="B64" s="8" t="s">
        <v>72</v>
      </c>
      <c r="C64" s="10">
        <v>600</v>
      </c>
      <c r="D64" s="10">
        <v>400</v>
      </c>
      <c r="E64" s="10">
        <v>400</v>
      </c>
    </row>
    <row r="65" spans="1:5" ht="47.25">
      <c r="A65" s="16">
        <v>314</v>
      </c>
      <c r="B65" s="8" t="s">
        <v>73</v>
      </c>
      <c r="C65" s="10">
        <v>8</v>
      </c>
      <c r="D65" s="10">
        <v>10</v>
      </c>
      <c r="E65" s="10">
        <v>10</v>
      </c>
    </row>
    <row r="66" spans="1:5" ht="15.75">
      <c r="A66" s="15">
        <v>400</v>
      </c>
      <c r="B66" s="5" t="s">
        <v>74</v>
      </c>
      <c r="C66" s="7">
        <f>C67+C68+C69+C70+C71+C72+C73+C74+C75+C76</f>
        <v>1011</v>
      </c>
      <c r="D66" s="7">
        <f>D67+D68+D69+D70+D71+D72+D73+D74+D75+D76</f>
        <v>1269.3</v>
      </c>
      <c r="E66" s="7">
        <f>E67+E68+E69+E70+E71+E72+E73+E74+E75+E76</f>
        <v>1812.7</v>
      </c>
    </row>
    <row r="67" spans="1:5" ht="15.75">
      <c r="A67" s="16">
        <v>401</v>
      </c>
      <c r="B67" s="8" t="s">
        <v>75</v>
      </c>
      <c r="C67" s="10"/>
      <c r="D67" s="10"/>
      <c r="E67" s="10"/>
    </row>
    <row r="68" spans="1:5" ht="15.75">
      <c r="A68" s="16"/>
      <c r="B68" s="8" t="s">
        <v>76</v>
      </c>
      <c r="C68" s="10"/>
      <c r="D68" s="10"/>
      <c r="E68" s="10"/>
    </row>
    <row r="69" spans="1:5" ht="31.5">
      <c r="A69" s="16">
        <v>404</v>
      </c>
      <c r="B69" s="8" t="s">
        <v>77</v>
      </c>
      <c r="C69" s="10"/>
      <c r="D69" s="10"/>
      <c r="E69" s="10"/>
    </row>
    <row r="70" spans="1:5" ht="15.75">
      <c r="A70" s="16">
        <v>405</v>
      </c>
      <c r="B70" s="8" t="s">
        <v>78</v>
      </c>
      <c r="C70" s="10"/>
      <c r="D70" s="10"/>
      <c r="E70" s="10"/>
    </row>
    <row r="71" spans="1:5" ht="15.75">
      <c r="A71" s="16">
        <v>406</v>
      </c>
      <c r="B71" s="8" t="s">
        <v>79</v>
      </c>
      <c r="C71" s="10"/>
      <c r="D71" s="10"/>
      <c r="E71" s="10"/>
    </row>
    <row r="72" spans="1:5" ht="15.75">
      <c r="A72" s="16">
        <v>407</v>
      </c>
      <c r="B72" s="8" t="s">
        <v>80</v>
      </c>
      <c r="C72" s="10"/>
      <c r="D72" s="10"/>
      <c r="E72" s="10"/>
    </row>
    <row r="73" spans="1:5" ht="15.75">
      <c r="A73" s="16">
        <v>408</v>
      </c>
      <c r="B73" s="8" t="s">
        <v>81</v>
      </c>
      <c r="C73" s="10"/>
      <c r="D73" s="10"/>
      <c r="E73" s="10"/>
    </row>
    <row r="74" spans="1:5" ht="15.75">
      <c r="A74" s="16">
        <v>409</v>
      </c>
      <c r="B74" s="8" t="s">
        <v>82</v>
      </c>
      <c r="C74" s="10">
        <v>1011</v>
      </c>
      <c r="D74" s="10">
        <v>1269.3</v>
      </c>
      <c r="E74" s="10">
        <v>1812.7</v>
      </c>
    </row>
    <row r="75" spans="1:5" ht="15.75">
      <c r="A75" s="16">
        <v>410</v>
      </c>
      <c r="B75" s="8"/>
      <c r="C75" s="10"/>
      <c r="D75" s="10"/>
      <c r="E75" s="10"/>
    </row>
    <row r="76" spans="1:5" ht="31.5">
      <c r="A76" s="16">
        <v>412</v>
      </c>
      <c r="B76" s="8" t="s">
        <v>83</v>
      </c>
      <c r="C76" s="10">
        <v>0</v>
      </c>
      <c r="D76" s="10">
        <v>0</v>
      </c>
      <c r="E76" s="10">
        <v>0</v>
      </c>
    </row>
    <row r="77" spans="1:5" ht="15.75">
      <c r="A77" s="15">
        <v>500</v>
      </c>
      <c r="B77" s="5" t="s">
        <v>84</v>
      </c>
      <c r="C77" s="7">
        <f>C78+C79+C80+C81</f>
        <v>1121.6</v>
      </c>
      <c r="D77" s="7">
        <f>D78+D79+D80+D81</f>
        <v>1546.8</v>
      </c>
      <c r="E77" s="7">
        <f>E78+E79+E80+E81</f>
        <v>1010.8</v>
      </c>
    </row>
    <row r="78" spans="1:5" ht="15.75">
      <c r="A78" s="16">
        <v>501</v>
      </c>
      <c r="B78" s="8" t="s">
        <v>85</v>
      </c>
      <c r="C78" s="10">
        <v>50</v>
      </c>
      <c r="D78" s="10">
        <v>50</v>
      </c>
      <c r="E78" s="10">
        <v>50</v>
      </c>
    </row>
    <row r="79" spans="1:5" ht="15.75">
      <c r="A79" s="16">
        <v>502</v>
      </c>
      <c r="B79" s="8" t="s">
        <v>86</v>
      </c>
      <c r="C79" s="10">
        <v>500</v>
      </c>
      <c r="D79" s="10">
        <v>500</v>
      </c>
      <c r="E79" s="10">
        <v>500</v>
      </c>
    </row>
    <row r="80" spans="1:5" ht="15.75">
      <c r="A80" s="16">
        <v>503</v>
      </c>
      <c r="B80" s="8" t="s">
        <v>87</v>
      </c>
      <c r="C80" s="10">
        <v>571.6</v>
      </c>
      <c r="D80" s="10">
        <v>996.8</v>
      </c>
      <c r="E80" s="10">
        <v>460.8</v>
      </c>
    </row>
    <row r="81" spans="1:5" ht="31.5">
      <c r="A81" s="16">
        <v>504</v>
      </c>
      <c r="B81" s="8" t="s">
        <v>88</v>
      </c>
      <c r="C81" s="10"/>
      <c r="D81" s="10"/>
      <c r="E81" s="10"/>
    </row>
    <row r="82" spans="1:5" ht="15.75">
      <c r="A82" s="15">
        <v>600</v>
      </c>
      <c r="B82" s="5" t="s">
        <v>89</v>
      </c>
      <c r="C82" s="7"/>
      <c r="D82" s="7"/>
      <c r="E82" s="7"/>
    </row>
    <row r="83" spans="1:5" ht="15.75">
      <c r="A83" s="16">
        <v>601</v>
      </c>
      <c r="B83" s="8" t="s">
        <v>90</v>
      </c>
      <c r="C83" s="10"/>
      <c r="D83" s="10"/>
      <c r="E83" s="10"/>
    </row>
    <row r="84" spans="1:5" ht="31.5">
      <c r="A84" s="16">
        <v>603</v>
      </c>
      <c r="B84" s="8" t="s">
        <v>91</v>
      </c>
      <c r="C84" s="10"/>
      <c r="D84" s="10"/>
      <c r="E84" s="10"/>
    </row>
    <row r="85" spans="1:5" ht="31.5">
      <c r="A85" s="16">
        <v>605</v>
      </c>
      <c r="B85" s="8" t="s">
        <v>92</v>
      </c>
      <c r="C85" s="10"/>
      <c r="D85" s="10"/>
      <c r="E85" s="10"/>
    </row>
    <row r="86" spans="1:5" ht="15.75">
      <c r="A86" s="15">
        <v>700</v>
      </c>
      <c r="B86" s="5" t="s">
        <v>93</v>
      </c>
      <c r="C86" s="7">
        <f>C87+C88+C89+C90+C91+C92+C93+C94</f>
        <v>100</v>
      </c>
      <c r="D86" s="7">
        <f>D87+D88+D89+D90+D91+D92+D93+D94</f>
        <v>100</v>
      </c>
      <c r="E86" s="7">
        <f>E87+E88+E89+E90+E91+E92+E93+E94</f>
        <v>100</v>
      </c>
    </row>
    <row r="87" spans="1:5" ht="15.75">
      <c r="A87" s="16">
        <v>701</v>
      </c>
      <c r="B87" s="8" t="s">
        <v>94</v>
      </c>
      <c r="C87" s="10"/>
      <c r="D87" s="10"/>
      <c r="E87" s="10"/>
    </row>
    <row r="88" spans="1:5" ht="15.75">
      <c r="A88" s="16">
        <v>702</v>
      </c>
      <c r="B88" s="8" t="s">
        <v>95</v>
      </c>
      <c r="C88" s="10"/>
      <c r="D88" s="10"/>
      <c r="E88" s="10"/>
    </row>
    <row r="89" spans="1:5" ht="31.5">
      <c r="A89" s="16">
        <v>703</v>
      </c>
      <c r="B89" s="8" t="s">
        <v>96</v>
      </c>
      <c r="C89" s="10"/>
      <c r="D89" s="10"/>
      <c r="E89" s="10"/>
    </row>
    <row r="90" spans="1:5" ht="15.75">
      <c r="A90" s="16">
        <v>704</v>
      </c>
      <c r="B90" s="8" t="s">
        <v>97</v>
      </c>
      <c r="C90" s="10"/>
      <c r="D90" s="10"/>
      <c r="E90" s="10"/>
    </row>
    <row r="91" spans="1:5" ht="31.5">
      <c r="A91" s="16">
        <v>705</v>
      </c>
      <c r="B91" s="8" t="s">
        <v>98</v>
      </c>
      <c r="C91" s="10"/>
      <c r="D91" s="10"/>
      <c r="E91" s="10"/>
    </row>
    <row r="92" spans="1:5" ht="15.75">
      <c r="A92" s="16">
        <v>706</v>
      </c>
      <c r="B92" s="8" t="s">
        <v>99</v>
      </c>
      <c r="C92" s="10"/>
      <c r="D92" s="10"/>
      <c r="E92" s="10"/>
    </row>
    <row r="93" spans="1:5" ht="31.5">
      <c r="A93" s="16">
        <v>707</v>
      </c>
      <c r="B93" s="8" t="s">
        <v>100</v>
      </c>
      <c r="C93" s="10">
        <v>100</v>
      </c>
      <c r="D93" s="10">
        <v>100</v>
      </c>
      <c r="E93" s="10">
        <v>100</v>
      </c>
    </row>
    <row r="94" spans="1:5" ht="15.75">
      <c r="A94" s="16">
        <v>709</v>
      </c>
      <c r="B94" s="8" t="s">
        <v>101</v>
      </c>
      <c r="C94" s="10"/>
      <c r="D94" s="10"/>
      <c r="E94" s="10"/>
    </row>
    <row r="95" spans="1:5" ht="15.75">
      <c r="A95" s="15">
        <v>800</v>
      </c>
      <c r="B95" s="5" t="s">
        <v>125</v>
      </c>
      <c r="C95" s="7">
        <v>4000</v>
      </c>
      <c r="D95" s="7">
        <v>3000</v>
      </c>
      <c r="E95" s="7">
        <v>3000</v>
      </c>
    </row>
    <row r="96" spans="1:5" ht="15.75">
      <c r="A96" s="16">
        <v>801</v>
      </c>
      <c r="B96" s="8" t="s">
        <v>102</v>
      </c>
      <c r="C96" s="10">
        <v>4000</v>
      </c>
      <c r="D96" s="10">
        <v>3000</v>
      </c>
      <c r="E96" s="10">
        <v>3000</v>
      </c>
    </row>
    <row r="97" spans="1:5" ht="15.75">
      <c r="A97" s="16">
        <v>802</v>
      </c>
      <c r="B97" s="8" t="s">
        <v>103</v>
      </c>
      <c r="C97" s="10"/>
      <c r="D97" s="10"/>
      <c r="E97" s="10"/>
    </row>
    <row r="98" spans="1:5" ht="31.5">
      <c r="A98" s="16">
        <v>803</v>
      </c>
      <c r="B98" s="8" t="s">
        <v>126</v>
      </c>
      <c r="C98" s="10"/>
      <c r="D98" s="10"/>
      <c r="E98" s="10"/>
    </row>
    <row r="99" spans="1:5" ht="31.5">
      <c r="A99" s="16">
        <v>804</v>
      </c>
      <c r="B99" s="8" t="s">
        <v>127</v>
      </c>
      <c r="C99" s="10"/>
      <c r="D99" s="10"/>
      <c r="E99" s="10"/>
    </row>
    <row r="100" spans="1:8" ht="15.75">
      <c r="A100" s="15">
        <v>900</v>
      </c>
      <c r="B100" s="5" t="s">
        <v>128</v>
      </c>
      <c r="C100" s="7">
        <f>C101+C108+C109+C102+C103+C104+C105+C106</f>
        <v>0</v>
      </c>
      <c r="D100" s="7">
        <f>D101+D108+D109+D102+D103+D104+D105+D106</f>
        <v>0</v>
      </c>
      <c r="E100" s="7">
        <f>E101+E108+E109+E102+E103+E104+E105+E106</f>
        <v>0</v>
      </c>
      <c r="F100" s="7"/>
      <c r="G100" s="7"/>
      <c r="H100" s="7"/>
    </row>
    <row r="101" spans="1:8" ht="15.75">
      <c r="A101" s="16">
        <v>901</v>
      </c>
      <c r="B101" s="8" t="s">
        <v>104</v>
      </c>
      <c r="C101" s="10"/>
      <c r="D101" s="10"/>
      <c r="E101" s="10"/>
      <c r="F101" s="10"/>
      <c r="G101" s="10"/>
      <c r="H101" s="10"/>
    </row>
    <row r="102" spans="1:5" ht="15.75">
      <c r="A102" s="16"/>
      <c r="B102" s="8" t="s">
        <v>105</v>
      </c>
      <c r="C102" s="10"/>
      <c r="D102" s="10"/>
      <c r="E102" s="10"/>
    </row>
    <row r="103" spans="1:5" ht="31.5">
      <c r="A103" s="16">
        <v>903</v>
      </c>
      <c r="B103" s="8" t="s">
        <v>106</v>
      </c>
      <c r="C103" s="10"/>
      <c r="D103" s="10"/>
      <c r="E103" s="10"/>
    </row>
    <row r="104" spans="1:5" ht="15.75">
      <c r="A104" s="16">
        <v>904</v>
      </c>
      <c r="B104" s="8" t="s">
        <v>107</v>
      </c>
      <c r="C104" s="10"/>
      <c r="D104" s="10"/>
      <c r="E104" s="10"/>
    </row>
    <row r="105" spans="1:5" ht="15.75">
      <c r="A105" s="16">
        <v>905</v>
      </c>
      <c r="B105" s="8" t="s">
        <v>108</v>
      </c>
      <c r="C105" s="10"/>
      <c r="D105" s="10"/>
      <c r="E105" s="10"/>
    </row>
    <row r="106" spans="1:5" ht="47.25">
      <c r="A106" s="16">
        <v>906</v>
      </c>
      <c r="B106" s="8" t="s">
        <v>109</v>
      </c>
      <c r="C106" s="10"/>
      <c r="D106" s="10"/>
      <c r="E106" s="10"/>
    </row>
    <row r="107" spans="1:5" ht="31.5">
      <c r="A107" s="16">
        <v>907</v>
      </c>
      <c r="B107" s="8" t="s">
        <v>129</v>
      </c>
      <c r="C107" s="10"/>
      <c r="D107" s="10"/>
      <c r="E107" s="10"/>
    </row>
    <row r="108" spans="1:5" ht="31.5">
      <c r="A108" s="16">
        <v>908</v>
      </c>
      <c r="B108" s="8" t="s">
        <v>130</v>
      </c>
      <c r="C108" s="10"/>
      <c r="D108" s="10"/>
      <c r="E108" s="10"/>
    </row>
    <row r="109" spans="1:5" ht="31.5">
      <c r="A109" s="16">
        <v>909</v>
      </c>
      <c r="B109" s="8" t="s">
        <v>131</v>
      </c>
      <c r="C109" s="10"/>
      <c r="D109" s="10"/>
      <c r="E109" s="10"/>
    </row>
    <row r="110" spans="1:5" ht="15.75">
      <c r="A110" s="15">
        <v>1000</v>
      </c>
      <c r="B110" s="5" t="s">
        <v>111</v>
      </c>
      <c r="C110" s="7">
        <f>C111+C112+C113+C114+C115</f>
        <v>0</v>
      </c>
      <c r="D110" s="7">
        <f>D111+D112+D113+D114+D115</f>
        <v>0</v>
      </c>
      <c r="E110" s="7">
        <f>E111+E112+E113+E114+E115</f>
        <v>0</v>
      </c>
    </row>
    <row r="111" spans="1:5" ht="15.75">
      <c r="A111" s="16">
        <v>1001</v>
      </c>
      <c r="B111" s="8" t="s">
        <v>112</v>
      </c>
      <c r="C111" s="10"/>
      <c r="D111" s="10"/>
      <c r="E111" s="10"/>
    </row>
    <row r="112" spans="1:5" ht="15.75">
      <c r="A112" s="16">
        <v>1002</v>
      </c>
      <c r="B112" s="8" t="s">
        <v>113</v>
      </c>
      <c r="C112" s="10"/>
      <c r="D112" s="10"/>
      <c r="E112" s="10"/>
    </row>
    <row r="113" spans="1:5" ht="15.75">
      <c r="A113" s="16">
        <v>1003</v>
      </c>
      <c r="B113" s="8" t="s">
        <v>114</v>
      </c>
      <c r="C113" s="10"/>
      <c r="D113" s="10"/>
      <c r="E113" s="10"/>
    </row>
    <row r="114" spans="1:5" ht="15.75">
      <c r="A114" s="16">
        <v>1004</v>
      </c>
      <c r="B114" s="8" t="s">
        <v>115</v>
      </c>
      <c r="C114" s="10"/>
      <c r="D114" s="10"/>
      <c r="E114" s="10"/>
    </row>
    <row r="115" spans="1:5" ht="31.5">
      <c r="A115" s="16">
        <v>1006</v>
      </c>
      <c r="B115" s="8" t="s">
        <v>116</v>
      </c>
      <c r="C115" s="10"/>
      <c r="D115" s="10"/>
      <c r="E115" s="10"/>
    </row>
    <row r="116" spans="1:5" s="13" customFormat="1" ht="15.75">
      <c r="A116" s="15">
        <v>1100</v>
      </c>
      <c r="B116" s="5" t="s">
        <v>110</v>
      </c>
      <c r="C116" s="7">
        <v>200</v>
      </c>
      <c r="D116" s="7">
        <f>D117+D118+D119</f>
        <v>300</v>
      </c>
      <c r="E116" s="7">
        <f>E117+E118+E119</f>
        <v>300</v>
      </c>
    </row>
    <row r="117" spans="1:5" s="13" customFormat="1" ht="15.75">
      <c r="A117" s="16">
        <v>1101</v>
      </c>
      <c r="B117" s="8" t="s">
        <v>139</v>
      </c>
      <c r="C117" s="10"/>
      <c r="D117" s="10"/>
      <c r="E117" s="10"/>
    </row>
    <row r="118" spans="1:5" s="23" customFormat="1" ht="15.75">
      <c r="A118" s="16">
        <v>1102</v>
      </c>
      <c r="B118" s="8" t="s">
        <v>132</v>
      </c>
      <c r="C118" s="10">
        <v>200</v>
      </c>
      <c r="D118" s="10">
        <v>300</v>
      </c>
      <c r="E118" s="10">
        <v>300</v>
      </c>
    </row>
    <row r="119" spans="1:5" s="23" customFormat="1" ht="31.5">
      <c r="A119" s="16">
        <v>1105</v>
      </c>
      <c r="B119" s="8" t="s">
        <v>133</v>
      </c>
      <c r="C119" s="10"/>
      <c r="D119" s="10"/>
      <c r="E119" s="10"/>
    </row>
    <row r="120" spans="1:5" s="13" customFormat="1" ht="31.5">
      <c r="A120" s="15">
        <v>1300</v>
      </c>
      <c r="B120" s="5" t="s">
        <v>65</v>
      </c>
      <c r="C120" s="7">
        <f>C121</f>
        <v>0</v>
      </c>
      <c r="D120" s="7">
        <f>D121</f>
        <v>0</v>
      </c>
      <c r="E120" s="7">
        <f>E121</f>
        <v>0</v>
      </c>
    </row>
    <row r="121" spans="1:5" s="23" customFormat="1" ht="47.25">
      <c r="A121" s="16">
        <v>1301</v>
      </c>
      <c r="B121" s="8" t="s">
        <v>134</v>
      </c>
      <c r="C121" s="10"/>
      <c r="D121" s="10"/>
      <c r="E121" s="10"/>
    </row>
    <row r="122" spans="1:6" ht="63">
      <c r="A122" s="15">
        <v>1400</v>
      </c>
      <c r="B122" s="5" t="s">
        <v>135</v>
      </c>
      <c r="C122" s="7">
        <f>C123</f>
        <v>0</v>
      </c>
      <c r="D122" s="7">
        <f>D123</f>
        <v>0</v>
      </c>
      <c r="E122" s="7">
        <f>E123</f>
        <v>0</v>
      </c>
      <c r="F122" s="2"/>
    </row>
    <row r="123" spans="1:5" ht="63">
      <c r="A123" s="16">
        <v>1403</v>
      </c>
      <c r="B123" s="8" t="s">
        <v>136</v>
      </c>
      <c r="C123" s="10"/>
      <c r="D123" s="10"/>
      <c r="E123" s="10"/>
    </row>
    <row r="124" spans="1:5" ht="15.75">
      <c r="A124" s="24">
        <v>99</v>
      </c>
      <c r="B124" s="5" t="s">
        <v>117</v>
      </c>
      <c r="C124" s="7"/>
      <c r="D124" s="7">
        <v>274.4</v>
      </c>
      <c r="E124" s="7">
        <v>557.6</v>
      </c>
    </row>
    <row r="125" spans="1:5" ht="15.75">
      <c r="A125" s="24"/>
      <c r="B125" s="5"/>
      <c r="C125" s="7"/>
      <c r="D125" s="7"/>
      <c r="E125" s="7"/>
    </row>
    <row r="126" spans="1:5" ht="15.75">
      <c r="A126" s="17"/>
      <c r="B126" s="18" t="s">
        <v>118</v>
      </c>
      <c r="C126" s="11">
        <f>C49+C58+C61+C66+C77+C82+C86+C95+C100+C110+C116+C120+C124+C122</f>
        <v>10787.2</v>
      </c>
      <c r="D126" s="11">
        <v>10975.2</v>
      </c>
      <c r="E126" s="11">
        <f>E49+E58+E61+E66+E77+E82+E86+E95+E100+E110+E116+E120+E124+E122</f>
        <v>11152.4</v>
      </c>
    </row>
    <row r="127" spans="1:5" ht="15.75">
      <c r="A127" s="17"/>
      <c r="B127" s="18"/>
      <c r="C127" s="19"/>
      <c r="D127" s="19"/>
      <c r="E127" s="19"/>
    </row>
    <row r="128" spans="1:5" ht="15.75">
      <c r="A128" s="14"/>
      <c r="B128" s="18" t="s">
        <v>119</v>
      </c>
      <c r="C128" s="11">
        <f>C45-C126</f>
        <v>0</v>
      </c>
      <c r="D128" s="11">
        <v>0</v>
      </c>
      <c r="E128" s="11">
        <f>E45-E126</f>
        <v>0</v>
      </c>
    </row>
  </sheetData>
  <sheetProtection/>
  <mergeCells count="5">
    <mergeCell ref="A6:E6"/>
    <mergeCell ref="B47:E47"/>
    <mergeCell ref="A8:A9"/>
    <mergeCell ref="B8:B9"/>
    <mergeCell ref="C8:E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3" manualBreakCount="3">
    <brk id="35" max="7" man="1"/>
    <brk id="51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key</cp:lastModifiedBy>
  <cp:lastPrinted>2018-11-12T11:45:36Z</cp:lastPrinted>
  <dcterms:created xsi:type="dcterms:W3CDTF">2008-11-13T06:41:41Z</dcterms:created>
  <dcterms:modified xsi:type="dcterms:W3CDTF">2018-11-12T11:46:25Z</dcterms:modified>
  <cp:category/>
  <cp:version/>
  <cp:contentType/>
  <cp:contentStatus/>
</cp:coreProperties>
</file>